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H176" s="1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F146"/>
  <c r="B138"/>
  <c r="A138"/>
  <c r="L137"/>
  <c r="J137"/>
  <c r="I137"/>
  <c r="H137"/>
  <c r="G137"/>
  <c r="F137"/>
  <c r="B128"/>
  <c r="A128"/>
  <c r="L127"/>
  <c r="L138" s="1"/>
  <c r="J127"/>
  <c r="I127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H119" s="1"/>
  <c r="G108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F195" l="1"/>
  <c r="J195"/>
  <c r="I195"/>
  <c r="H195"/>
  <c r="G195"/>
  <c r="J176"/>
  <c r="I176"/>
  <c r="F176"/>
  <c r="G176"/>
  <c r="I157"/>
  <c r="F157"/>
  <c r="J157"/>
  <c r="G157"/>
  <c r="I138"/>
  <c r="J138"/>
  <c r="G138"/>
  <c r="G119"/>
  <c r="F119"/>
  <c r="I119"/>
  <c r="J119"/>
  <c r="H100"/>
  <c r="F100"/>
  <c r="J100"/>
  <c r="F81"/>
  <c r="H81"/>
  <c r="J81"/>
  <c r="I81"/>
  <c r="G81"/>
  <c r="J62"/>
  <c r="H62"/>
  <c r="I62"/>
  <c r="G62"/>
  <c r="F62"/>
  <c r="G43"/>
  <c r="F43"/>
  <c r="I43"/>
  <c r="J43"/>
  <c r="H24"/>
  <c r="I24"/>
  <c r="J24"/>
  <c r="G24"/>
  <c r="F24"/>
  <c r="H196" l="1"/>
  <c r="G196"/>
  <c r="F196"/>
  <c r="I196"/>
  <c r="J196"/>
</calcChain>
</file>

<file path=xl/sharedStrings.xml><?xml version="1.0" encoding="utf-8"?>
<sst xmlns="http://schemas.openxmlformats.org/spreadsheetml/2006/main" count="305" uniqueCount="135">
  <si>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</si>
  <si>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</si>
  <si>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</si>
  <si>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</si>
  <si>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</si>
  <si>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</si>
  <si>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</si>
  <si>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</si>
  <si>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</si>
  <si>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</si>
  <si>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</si>
  <si>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</si>
  <si>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</si>
  <si>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</si>
  <si>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</si>
  <si>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</si>
  <si>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</si>
  <si>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</si>
  <si>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</si>
  <si>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</si>
  <si>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</si>
  <si>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</si>
  <si>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</si>
  <si>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</si>
  <si>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</si>
  <si>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</si>
  <si>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</si>
  <si>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</si>
  <si>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</si>
  <si>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</si>
  <si>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</si>
  <si>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</si>
  <si>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</si>
  <si>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</si>
  <si>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</si>
  <si>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</si>
  <si>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</si>
  <si>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</si>
  <si>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</si>
  <si>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</si>
  <si>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"Начальная общеобразовательная школа с. Кукелево"</t>
  </si>
  <si>
    <t>Глушкова</t>
  </si>
  <si>
    <t>Суп рыбный сайровый</t>
  </si>
  <si>
    <t>54-27с-2020</t>
  </si>
  <si>
    <t>Оладья из печени по - кунцевски</t>
  </si>
  <si>
    <t>54-31м</t>
  </si>
  <si>
    <t>Пюре картофельное</t>
  </si>
  <si>
    <t>54-11г</t>
  </si>
  <si>
    <t>Огурец в нарезке</t>
  </si>
  <si>
    <t>54-2з-2020</t>
  </si>
  <si>
    <t>Компот из сухофруктов</t>
  </si>
  <si>
    <t>54-7хн-2020</t>
  </si>
  <si>
    <t>Хлеб</t>
  </si>
  <si>
    <t>60-2</t>
  </si>
  <si>
    <t>Суп крестьянский с крупой - рис</t>
  </si>
  <si>
    <t>54-11с-2020</t>
  </si>
  <si>
    <t>Горошница</t>
  </si>
  <si>
    <t>54-21г-2020</t>
  </si>
  <si>
    <t>Салат витаминный с растительным маслом</t>
  </si>
  <si>
    <t xml:space="preserve">Хлеб </t>
  </si>
  <si>
    <t>Чай с лимоном и сахаром</t>
  </si>
  <si>
    <t>54-3гн-2020</t>
  </si>
  <si>
    <t>фрукт</t>
  </si>
  <si>
    <t>груша</t>
  </si>
  <si>
    <t>2-ф</t>
  </si>
  <si>
    <t>Каша манная молочная</t>
  </si>
  <si>
    <t>54-27к-2020</t>
  </si>
  <si>
    <t>Яйцо отварное</t>
  </si>
  <si>
    <t>54-6о-2020</t>
  </si>
  <si>
    <t>масло сливочное порционное</t>
  </si>
  <si>
    <t>53-19з-2020</t>
  </si>
  <si>
    <t>какао с молоком</t>
  </si>
  <si>
    <t>54-7гн-2020</t>
  </si>
  <si>
    <t>Ватрушка с повидлом</t>
  </si>
  <si>
    <t>Яблоко</t>
  </si>
  <si>
    <t>свекольник со сметаной</t>
  </si>
  <si>
    <t>54-18с-2020</t>
  </si>
  <si>
    <t>рыба тушеная с овощами в томате - горбуша</t>
  </si>
  <si>
    <t>54-10р-2020</t>
  </si>
  <si>
    <t>Макароны отварные</t>
  </si>
  <si>
    <t>54-1г-2020</t>
  </si>
  <si>
    <t>Какао с молоком сгущенным</t>
  </si>
  <si>
    <t>54-8г-2020</t>
  </si>
  <si>
    <t>Салат из белокачанной капусты с морковью</t>
  </si>
  <si>
    <t>54-8з</t>
  </si>
  <si>
    <t>Рассольник Ленинградский</t>
  </si>
  <si>
    <t>54-3с</t>
  </si>
  <si>
    <t>Плов из отварной говядены</t>
  </si>
  <si>
    <t>54-11м-2020</t>
  </si>
  <si>
    <t>Компот из кураги</t>
  </si>
  <si>
    <t>54-2хн-2020</t>
  </si>
  <si>
    <t>Овощи в нарезке (помидор)</t>
  </si>
  <si>
    <t>54-3з</t>
  </si>
  <si>
    <t>Суп картофельный с клецками</t>
  </si>
  <si>
    <t>54-6с-2020</t>
  </si>
  <si>
    <t>Капуста тушенная с мясом</t>
  </si>
  <si>
    <t>54-10м-2020</t>
  </si>
  <si>
    <t>Компот из чернослива</t>
  </si>
  <si>
    <t>54-3хн</t>
  </si>
  <si>
    <t>Суп гороховый с картофелем</t>
  </si>
  <si>
    <t>54-8с-2020</t>
  </si>
  <si>
    <t>Котлета рыбная - горбуша</t>
  </si>
  <si>
    <t>54-2р-2020</t>
  </si>
  <si>
    <t>Каша перловая рассыпчтая</t>
  </si>
  <si>
    <t>54-5г-2020</t>
  </si>
  <si>
    <t>Компот из свежиих яблок</t>
  </si>
  <si>
    <t>54-32хн-2020</t>
  </si>
  <si>
    <t>54-11с</t>
  </si>
  <si>
    <t>Тефтели из говядены паровые</t>
  </si>
  <si>
    <t>54-8м-2020</t>
  </si>
  <si>
    <t>Каша гречневая рассыпчаатая</t>
  </si>
  <si>
    <t>54-4г-2020</t>
  </si>
  <si>
    <t>Соус красный основной</t>
  </si>
  <si>
    <t>54-3соус-2020</t>
  </si>
  <si>
    <t>Компот из смеси сухофруктов</t>
  </si>
  <si>
    <t>54-1хн-2020</t>
  </si>
  <si>
    <t>Суп картофельный с макароными изделиями</t>
  </si>
  <si>
    <t>54-7с</t>
  </si>
  <si>
    <t>Каша пшенная рассыпчатая</t>
  </si>
  <si>
    <t>54-12г</t>
  </si>
  <si>
    <t>Помидор в нарезке</t>
  </si>
  <si>
    <t>54-3з-2020</t>
  </si>
  <si>
    <t>Кисломолочный напиток "Снежок"</t>
  </si>
  <si>
    <t>6,4а</t>
  </si>
  <si>
    <t>Щи из свежей капусты со сметаной</t>
  </si>
  <si>
    <t>54-1с-2020</t>
  </si>
  <si>
    <t>Котлета из курицы</t>
  </si>
  <si>
    <t>54-5м-2020</t>
  </si>
  <si>
    <t>Соус белый основной</t>
  </si>
  <si>
    <t>54-2соус-2020</t>
  </si>
  <si>
    <t>Чай без сахара</t>
  </si>
  <si>
    <t>54-1гн-2020</t>
  </si>
  <si>
    <t>выпечка</t>
  </si>
  <si>
    <t>Творожники песочные</t>
  </si>
  <si>
    <t>54-100в-2020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</si>
</sst>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8" activePane="bottomRight" state="frozen"/>
      <selection pane="topRight" activeCell="E1" sqref="E1"/>
      <selection pane="bottomLeft" activeCell="A6" sqref="A6"/>
      <selection pane="bottomRight" activeCell="J187" sqref="J187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40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26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0.5</v>
      </c>
      <c r="H14" s="43">
        <v>0.1</v>
      </c>
      <c r="I14" s="43">
        <v>1.5</v>
      </c>
      <c r="J14" s="43">
        <v>8.5</v>
      </c>
      <c r="K14" s="44" t="s">
        <v>49</v>
      </c>
      <c r="L14" s="43"/>
    </row>
    <row r="15" spans="1:12" ht="26.4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5.9</v>
      </c>
      <c r="H15" s="43">
        <v>6.7</v>
      </c>
      <c r="I15" s="43">
        <v>12.5</v>
      </c>
      <c r="J15" s="43">
        <v>134.6</v>
      </c>
      <c r="K15" s="44" t="s">
        <v>43</v>
      </c>
      <c r="L15" s="43"/>
    </row>
    <row r="16" spans="1:12" ht="14.4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15.8</v>
      </c>
      <c r="H16" s="43">
        <v>10.4</v>
      </c>
      <c r="I16" s="43">
        <v>14.2</v>
      </c>
      <c r="J16" s="43">
        <v>210.8</v>
      </c>
      <c r="K16" s="44" t="s">
        <v>45</v>
      </c>
      <c r="L16" s="43"/>
    </row>
    <row r="17" spans="1:12" ht="14.4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3.1</v>
      </c>
      <c r="H17" s="43">
        <v>6</v>
      </c>
      <c r="I17" s="43">
        <v>19.7</v>
      </c>
      <c r="J17" s="43">
        <v>145.80000000000001</v>
      </c>
      <c r="K17" s="44" t="s">
        <v>47</v>
      </c>
      <c r="L17" s="43"/>
    </row>
    <row r="18" spans="1:12" ht="26.4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0.6</v>
      </c>
      <c r="H18" s="43">
        <v>0</v>
      </c>
      <c r="I18" s="43">
        <v>22.8</v>
      </c>
      <c r="J18" s="43">
        <v>93.2</v>
      </c>
      <c r="K18" s="44" t="s">
        <v>51</v>
      </c>
      <c r="L18" s="43"/>
    </row>
    <row r="19" spans="1:12" ht="14.4">
      <c r="A19" s="23"/>
      <c r="B19" s="15"/>
      <c r="C19" s="11"/>
      <c r="D19" s="7" t="s">
        <v>31</v>
      </c>
      <c r="E19" s="42" t="s">
        <v>52</v>
      </c>
      <c r="F19" s="43">
        <v>50</v>
      </c>
      <c r="G19" s="43">
        <v>3.07</v>
      </c>
      <c r="H19" s="43">
        <v>1.07</v>
      </c>
      <c r="I19" s="43">
        <v>20.9</v>
      </c>
      <c r="J19" s="43">
        <v>107.2</v>
      </c>
      <c r="K19" s="44" t="s">
        <v>53</v>
      </c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28.970000000000006</v>
      </c>
      <c r="H23" s="19">
        <f t="shared" si="2"/>
        <v>24.27</v>
      </c>
      <c r="I23" s="19">
        <f t="shared" si="2"/>
        <v>91.6</v>
      </c>
      <c r="J23" s="19">
        <f t="shared" si="2"/>
        <v>700.1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750</v>
      </c>
      <c r="G24" s="32">
        <f t="shared" ref="G24:J24" si="4">G13+G23</f>
        <v>28.970000000000006</v>
      </c>
      <c r="H24" s="32">
        <f t="shared" si="4"/>
        <v>24.27</v>
      </c>
      <c r="I24" s="32">
        <f t="shared" si="4"/>
        <v>91.6</v>
      </c>
      <c r="J24" s="32">
        <f t="shared" si="4"/>
        <v>700.1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100</v>
      </c>
      <c r="G33" s="43">
        <v>1.07</v>
      </c>
      <c r="H33" s="43">
        <v>15.15</v>
      </c>
      <c r="I33" s="43">
        <v>10.34</v>
      </c>
      <c r="J33" s="43">
        <v>183.96</v>
      </c>
      <c r="K33" s="44">
        <v>1006</v>
      </c>
      <c r="L33" s="43"/>
    </row>
    <row r="34" spans="1:12" ht="26.4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1.74</v>
      </c>
      <c r="H34" s="43">
        <v>5.04</v>
      </c>
      <c r="I34" s="43">
        <v>10.8</v>
      </c>
      <c r="J34" s="43">
        <v>95.5</v>
      </c>
      <c r="K34" s="44" t="s">
        <v>55</v>
      </c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26.4">
      <c r="A36" s="14"/>
      <c r="B36" s="15"/>
      <c r="C36" s="11"/>
      <c r="D36" s="7" t="s">
        <v>29</v>
      </c>
      <c r="E36" s="42" t="s">
        <v>56</v>
      </c>
      <c r="F36" s="43">
        <v>200</v>
      </c>
      <c r="G36" s="43">
        <v>19.3</v>
      </c>
      <c r="H36" s="43">
        <v>1.7</v>
      </c>
      <c r="I36" s="43">
        <v>45</v>
      </c>
      <c r="J36" s="43">
        <v>273</v>
      </c>
      <c r="K36" s="44" t="s">
        <v>57</v>
      </c>
      <c r="L36" s="43"/>
    </row>
    <row r="37" spans="1:12" ht="26.4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0.3</v>
      </c>
      <c r="H37" s="43">
        <v>0</v>
      </c>
      <c r="I37" s="43">
        <v>6.7</v>
      </c>
      <c r="J37" s="43">
        <v>27.9</v>
      </c>
      <c r="K37" s="44" t="s">
        <v>61</v>
      </c>
      <c r="L37" s="43"/>
    </row>
    <row r="38" spans="1:12" ht="14.4">
      <c r="A38" s="14"/>
      <c r="B38" s="15"/>
      <c r="C38" s="11"/>
      <c r="D38" s="7" t="s">
        <v>31</v>
      </c>
      <c r="E38" s="42" t="s">
        <v>59</v>
      </c>
      <c r="F38" s="43">
        <v>50</v>
      </c>
      <c r="G38" s="43">
        <v>3.07</v>
      </c>
      <c r="H38" s="43">
        <v>1.07</v>
      </c>
      <c r="I38" s="43">
        <v>20.9</v>
      </c>
      <c r="J38" s="43">
        <v>107.2</v>
      </c>
      <c r="K38" s="44" t="s">
        <v>53</v>
      </c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 t="s">
        <v>62</v>
      </c>
      <c r="E40" s="42" t="s">
        <v>63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 t="s">
        <v>64</v>
      </c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25.88</v>
      </c>
      <c r="H42" s="19">
        <f t="shared" ref="H42" si="11">SUM(H33:H41)</f>
        <v>23.26</v>
      </c>
      <c r="I42" s="19">
        <f t="shared" ref="I42" si="12">SUM(I33:I41)</f>
        <v>104.04</v>
      </c>
      <c r="J42" s="19">
        <f t="shared" ref="J42:L42" si="13">SUM(J33:J41)</f>
        <v>734.56000000000006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850</v>
      </c>
      <c r="G43" s="32">
        <f t="shared" ref="G43" si="14">G32+G42</f>
        <v>25.88</v>
      </c>
      <c r="H43" s="32">
        <f t="shared" ref="H43" si="15">H32+H42</f>
        <v>23.26</v>
      </c>
      <c r="I43" s="32">
        <f t="shared" ref="I43" si="16">I32+I42</f>
        <v>104.04</v>
      </c>
      <c r="J43" s="32">
        <f t="shared" ref="J43:L43" si="17">J32+J42</f>
        <v>734.56000000000006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26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40</v>
      </c>
      <c r="G52" s="43">
        <v>4.8</v>
      </c>
      <c r="H52" s="43">
        <v>4</v>
      </c>
      <c r="I52" s="43">
        <v>0.3</v>
      </c>
      <c r="J52" s="43">
        <v>56.6</v>
      </c>
      <c r="K52" s="44" t="s">
        <v>68</v>
      </c>
      <c r="L52" s="43"/>
    </row>
    <row r="53" spans="1:12" ht="26.4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5.3</v>
      </c>
      <c r="H53" s="43">
        <v>5.7</v>
      </c>
      <c r="I53" s="43">
        <v>25.3</v>
      </c>
      <c r="J53" s="43">
        <v>174.3</v>
      </c>
      <c r="K53" s="44" t="s">
        <v>66</v>
      </c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26.4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4.5999999999999996</v>
      </c>
      <c r="H56" s="43">
        <v>4.4000000000000004</v>
      </c>
      <c r="I56" s="43">
        <v>12.5</v>
      </c>
      <c r="J56" s="43">
        <v>107.2</v>
      </c>
      <c r="K56" s="44" t="s">
        <v>72</v>
      </c>
      <c r="L56" s="43"/>
    </row>
    <row r="57" spans="1:12" ht="14.4">
      <c r="A57" s="23"/>
      <c r="B57" s="15"/>
      <c r="C57" s="11"/>
      <c r="D57" s="7" t="s">
        <v>31</v>
      </c>
      <c r="E57" s="42" t="s">
        <v>73</v>
      </c>
      <c r="F57" s="43">
        <v>100</v>
      </c>
      <c r="G57" s="43">
        <v>6.15</v>
      </c>
      <c r="H57" s="43">
        <v>8.14</v>
      </c>
      <c r="I57" s="43">
        <v>52.8</v>
      </c>
      <c r="J57" s="43">
        <v>303</v>
      </c>
      <c r="K57" s="44">
        <v>12007</v>
      </c>
      <c r="L57" s="43"/>
    </row>
    <row r="58" spans="1:12" ht="14.4">
      <c r="A58" s="23"/>
      <c r="B58" s="15"/>
      <c r="C58" s="11"/>
      <c r="D58" s="7" t="s">
        <v>32</v>
      </c>
      <c r="E58" s="42" t="s">
        <v>52</v>
      </c>
      <c r="F58" s="43">
        <v>60</v>
      </c>
      <c r="G58" s="43">
        <v>3.07</v>
      </c>
      <c r="H58" s="43">
        <v>1.07</v>
      </c>
      <c r="I58" s="43">
        <v>20.9</v>
      </c>
      <c r="J58" s="43">
        <v>107.2</v>
      </c>
      <c r="K58" s="44" t="s">
        <v>53</v>
      </c>
      <c r="L58" s="43"/>
    </row>
    <row r="59" spans="1:12" ht="26.4">
      <c r="A59" s="23"/>
      <c r="B59" s="15"/>
      <c r="C59" s="11"/>
      <c r="D59" s="6" t="s">
        <v>26</v>
      </c>
      <c r="E59" s="42" t="s">
        <v>69</v>
      </c>
      <c r="F59" s="43">
        <v>30</v>
      </c>
      <c r="G59" s="43">
        <v>0.1</v>
      </c>
      <c r="H59" s="43">
        <v>8.1999999999999993</v>
      </c>
      <c r="I59" s="43">
        <v>0.1</v>
      </c>
      <c r="J59" s="43">
        <v>74.8</v>
      </c>
      <c r="K59" s="44" t="s">
        <v>70</v>
      </c>
      <c r="L59" s="43"/>
    </row>
    <row r="60" spans="1:12" ht="14.4">
      <c r="A60" s="23"/>
      <c r="B60" s="15"/>
      <c r="C60" s="11"/>
      <c r="D60" s="6" t="s">
        <v>62</v>
      </c>
      <c r="E60" s="42" t="s">
        <v>74</v>
      </c>
      <c r="F60" s="43">
        <v>100</v>
      </c>
      <c r="G60" s="43">
        <v>0.4</v>
      </c>
      <c r="H60" s="43">
        <v>0.4</v>
      </c>
      <c r="I60" s="43">
        <v>9.8000000000000007</v>
      </c>
      <c r="J60" s="43">
        <v>47</v>
      </c>
      <c r="K60" s="44">
        <v>11001</v>
      </c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24.42</v>
      </c>
      <c r="H61" s="19">
        <f t="shared" ref="H61" si="23">SUM(H52:H60)</f>
        <v>31.91</v>
      </c>
      <c r="I61" s="19">
        <f t="shared" ref="I61" si="24">SUM(I52:I60)</f>
        <v>121.7</v>
      </c>
      <c r="J61" s="19">
        <f t="shared" ref="J61:L61" si="25">SUM(J52:J60)</f>
        <v>870.1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730</v>
      </c>
      <c r="G62" s="32">
        <f t="shared" ref="G62" si="26">G51+G61</f>
        <v>24.42</v>
      </c>
      <c r="H62" s="32">
        <f t="shared" ref="H62" si="27">H51+H61</f>
        <v>31.91</v>
      </c>
      <c r="I62" s="32">
        <f t="shared" ref="I62" si="28">I51+I61</f>
        <v>121.7</v>
      </c>
      <c r="J62" s="32">
        <f t="shared" ref="J62:L62" si="29">J51+J61</f>
        <v>870.1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6.4">
      <c r="A72" s="23"/>
      <c r="B72" s="15"/>
      <c r="C72" s="11"/>
      <c r="D72" s="7" t="s">
        <v>27</v>
      </c>
      <c r="E72" s="42" t="s">
        <v>75</v>
      </c>
      <c r="F72" s="43">
        <v>200</v>
      </c>
      <c r="G72" s="43">
        <v>1.8</v>
      </c>
      <c r="H72" s="43">
        <v>4.28</v>
      </c>
      <c r="I72" s="43">
        <v>10.7</v>
      </c>
      <c r="J72" s="43">
        <v>88.3</v>
      </c>
      <c r="K72" s="44" t="s">
        <v>76</v>
      </c>
      <c r="L72" s="43"/>
    </row>
    <row r="73" spans="1:12" ht="26.4">
      <c r="A73" s="23"/>
      <c r="B73" s="15"/>
      <c r="C73" s="11"/>
      <c r="D73" s="7" t="s">
        <v>28</v>
      </c>
      <c r="E73" s="42" t="s">
        <v>77</v>
      </c>
      <c r="F73" s="43">
        <v>90</v>
      </c>
      <c r="G73" s="43">
        <v>14.5</v>
      </c>
      <c r="H73" s="43">
        <v>10.199999999999999</v>
      </c>
      <c r="I73" s="43">
        <v>5.7</v>
      </c>
      <c r="J73" s="43">
        <v>172.7</v>
      </c>
      <c r="K73" s="44" t="s">
        <v>78</v>
      </c>
      <c r="L73" s="43"/>
    </row>
    <row r="74" spans="1:12" ht="14.4">
      <c r="A74" s="23"/>
      <c r="B74" s="15"/>
      <c r="C74" s="11"/>
      <c r="D74" s="7" t="s">
        <v>29</v>
      </c>
      <c r="E74" s="42" t="s">
        <v>79</v>
      </c>
      <c r="F74" s="43">
        <v>180</v>
      </c>
      <c r="G74" s="43">
        <v>6.6</v>
      </c>
      <c r="H74" s="43">
        <v>6.8</v>
      </c>
      <c r="I74" s="43">
        <v>40.799999999999997</v>
      </c>
      <c r="J74" s="43">
        <v>252.5</v>
      </c>
      <c r="K74" s="44" t="s">
        <v>80</v>
      </c>
      <c r="L74" s="43"/>
    </row>
    <row r="75" spans="1:12" ht="14.4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3.5</v>
      </c>
      <c r="H75" s="43">
        <v>3.3</v>
      </c>
      <c r="I75" s="43">
        <v>22.3</v>
      </c>
      <c r="J75" s="43">
        <v>133.4</v>
      </c>
      <c r="K75" s="44" t="s">
        <v>82</v>
      </c>
      <c r="L75" s="43"/>
    </row>
    <row r="76" spans="1:12" ht="14.4">
      <c r="A76" s="23"/>
      <c r="B76" s="15"/>
      <c r="C76" s="11"/>
      <c r="D76" s="7" t="s">
        <v>31</v>
      </c>
      <c r="E76" s="42" t="s">
        <v>23</v>
      </c>
      <c r="F76" s="43">
        <v>50</v>
      </c>
      <c r="G76" s="43">
        <v>3.07</v>
      </c>
      <c r="H76" s="43">
        <v>1.07</v>
      </c>
      <c r="I76" s="43">
        <v>20.9</v>
      </c>
      <c r="J76" s="43">
        <v>107.2</v>
      </c>
      <c r="K76" s="44" t="s">
        <v>53</v>
      </c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29.47</v>
      </c>
      <c r="H80" s="19">
        <f t="shared" ref="H80" si="35">SUM(H71:H79)</f>
        <v>25.650000000000002</v>
      </c>
      <c r="I80" s="19">
        <f t="shared" ref="I80" si="36">SUM(I71:I79)</f>
        <v>100.4</v>
      </c>
      <c r="J80" s="19">
        <f t="shared" ref="J80:L80" si="37">SUM(J71:J79)</f>
        <v>754.1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720</v>
      </c>
      <c r="G81" s="32">
        <f t="shared" ref="G81" si="38">G70+G80</f>
        <v>29.47</v>
      </c>
      <c r="H81" s="32">
        <f t="shared" ref="H81" si="39">H70+H80</f>
        <v>25.650000000000002</v>
      </c>
      <c r="I81" s="32">
        <f t="shared" ref="I81" si="40">I70+I80</f>
        <v>100.4</v>
      </c>
      <c r="J81" s="32">
        <f t="shared" ref="J81:L81" si="41">J70+J80</f>
        <v>754.1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83</v>
      </c>
      <c r="F90" s="43">
        <v>60</v>
      </c>
      <c r="G90" s="43">
        <v>1</v>
      </c>
      <c r="H90" s="43">
        <v>6.1</v>
      </c>
      <c r="I90" s="43">
        <v>5.8</v>
      </c>
      <c r="J90" s="43">
        <v>81.5</v>
      </c>
      <c r="K90" s="44" t="s">
        <v>84</v>
      </c>
      <c r="L90" s="43"/>
    </row>
    <row r="91" spans="1:12" ht="14.4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4.8</v>
      </c>
      <c r="H91" s="43">
        <v>5.8</v>
      </c>
      <c r="I91" s="43">
        <v>13.6</v>
      </c>
      <c r="J91" s="43">
        <v>125.5</v>
      </c>
      <c r="K91" s="44" t="s">
        <v>86</v>
      </c>
      <c r="L91" s="43"/>
    </row>
    <row r="92" spans="1:12" ht="26.4">
      <c r="A92" s="23"/>
      <c r="B92" s="15"/>
      <c r="C92" s="11"/>
      <c r="D92" s="7" t="s">
        <v>28</v>
      </c>
      <c r="E92" s="42" t="s">
        <v>87</v>
      </c>
      <c r="F92" s="43">
        <v>200</v>
      </c>
      <c r="G92" s="43">
        <v>15.3</v>
      </c>
      <c r="H92" s="43">
        <v>14.7</v>
      </c>
      <c r="I92" s="43">
        <v>38.6</v>
      </c>
      <c r="J92" s="43">
        <v>348.2</v>
      </c>
      <c r="K92" s="44" t="s">
        <v>88</v>
      </c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6.4">
      <c r="A94" s="23"/>
      <c r="B94" s="15"/>
      <c r="C94" s="11"/>
      <c r="D94" s="7" t="s">
        <v>30</v>
      </c>
      <c r="E94" s="42" t="s">
        <v>89</v>
      </c>
      <c r="F94" s="43">
        <v>200</v>
      </c>
      <c r="G94" s="43">
        <v>1</v>
      </c>
      <c r="H94" s="43">
        <v>0.1</v>
      </c>
      <c r="I94" s="43">
        <v>15.6</v>
      </c>
      <c r="J94" s="43">
        <v>66.900000000000006</v>
      </c>
      <c r="K94" s="44" t="s">
        <v>90</v>
      </c>
      <c r="L94" s="43"/>
    </row>
    <row r="95" spans="1:12" ht="14.4">
      <c r="A95" s="23"/>
      <c r="B95" s="15"/>
      <c r="C95" s="11"/>
      <c r="D95" s="7" t="s">
        <v>31</v>
      </c>
      <c r="E95" s="42" t="s">
        <v>52</v>
      </c>
      <c r="F95" s="43">
        <v>50</v>
      </c>
      <c r="G95" s="43">
        <v>3.07</v>
      </c>
      <c r="H95" s="43">
        <v>1.07</v>
      </c>
      <c r="I95" s="43">
        <v>20.9</v>
      </c>
      <c r="J95" s="43">
        <v>107.2</v>
      </c>
      <c r="K95" s="44" t="s">
        <v>53</v>
      </c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25.17</v>
      </c>
      <c r="H99" s="19">
        <f t="shared" ref="H99" si="47">SUM(H90:H98)</f>
        <v>27.77</v>
      </c>
      <c r="I99" s="19">
        <f t="shared" ref="I99" si="48">SUM(I90:I98)</f>
        <v>94.5</v>
      </c>
      <c r="J99" s="19">
        <f t="shared" ref="J99:L99" si="49">SUM(J90:J98)</f>
        <v>729.30000000000007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710</v>
      </c>
      <c r="G100" s="32">
        <f t="shared" ref="G100" si="50">G89+G99</f>
        <v>25.17</v>
      </c>
      <c r="H100" s="32">
        <f t="shared" ref="H100" si="51">H89+H99</f>
        <v>27.77</v>
      </c>
      <c r="I100" s="32">
        <f t="shared" ref="I100" si="52">I89+I99</f>
        <v>94.5</v>
      </c>
      <c r="J100" s="32">
        <f t="shared" ref="J100:L100" si="53">J89+J99</f>
        <v>729.30000000000007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91</v>
      </c>
      <c r="F109" s="43">
        <v>60</v>
      </c>
      <c r="G109" s="43">
        <v>0.7</v>
      </c>
      <c r="H109" s="43">
        <v>0.1</v>
      </c>
      <c r="I109" s="43">
        <v>2.2999999999999998</v>
      </c>
      <c r="J109" s="43">
        <v>12.8</v>
      </c>
      <c r="K109" s="44" t="s">
        <v>92</v>
      </c>
      <c r="L109" s="43"/>
    </row>
    <row r="110" spans="1:12" ht="26.4">
      <c r="A110" s="23"/>
      <c r="B110" s="15"/>
      <c r="C110" s="11"/>
      <c r="D110" s="7" t="s">
        <v>27</v>
      </c>
      <c r="E110" s="42" t="s">
        <v>93</v>
      </c>
      <c r="F110" s="43">
        <v>200</v>
      </c>
      <c r="G110" s="43">
        <v>4.5999999999999996</v>
      </c>
      <c r="H110" s="43">
        <v>3.34</v>
      </c>
      <c r="I110" s="43">
        <v>11.4</v>
      </c>
      <c r="J110" s="43">
        <v>94.06</v>
      </c>
      <c r="K110" s="44" t="s">
        <v>94</v>
      </c>
      <c r="L110" s="43"/>
    </row>
    <row r="111" spans="1:12" ht="26.4">
      <c r="A111" s="23"/>
      <c r="B111" s="15"/>
      <c r="C111" s="11"/>
      <c r="D111" s="7" t="s">
        <v>28</v>
      </c>
      <c r="E111" s="42" t="s">
        <v>95</v>
      </c>
      <c r="F111" s="43">
        <v>200</v>
      </c>
      <c r="G111" s="43">
        <v>22</v>
      </c>
      <c r="H111" s="43">
        <v>22</v>
      </c>
      <c r="I111" s="43">
        <v>13.3</v>
      </c>
      <c r="J111" s="43">
        <v>339.4</v>
      </c>
      <c r="K111" s="44" t="s">
        <v>96</v>
      </c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 t="s">
        <v>97</v>
      </c>
      <c r="F113" s="43">
        <v>200</v>
      </c>
      <c r="G113" s="43">
        <v>0.5</v>
      </c>
      <c r="H113" s="43">
        <v>0.2</v>
      </c>
      <c r="I113" s="43">
        <v>19.399999999999999</v>
      </c>
      <c r="J113" s="43">
        <v>81.3</v>
      </c>
      <c r="K113" s="44" t="s">
        <v>98</v>
      </c>
      <c r="L113" s="43"/>
    </row>
    <row r="114" spans="1:12" ht="14.4">
      <c r="A114" s="23"/>
      <c r="B114" s="15"/>
      <c r="C114" s="11"/>
      <c r="D114" s="7" t="s">
        <v>31</v>
      </c>
      <c r="E114" s="42" t="s">
        <v>52</v>
      </c>
      <c r="F114" s="43">
        <v>50</v>
      </c>
      <c r="G114" s="43">
        <v>3.07</v>
      </c>
      <c r="H114" s="43">
        <v>1.07</v>
      </c>
      <c r="I114" s="43">
        <v>20.9</v>
      </c>
      <c r="J114" s="43">
        <v>107.2</v>
      </c>
      <c r="K114" s="44" t="s">
        <v>53</v>
      </c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30.87</v>
      </c>
      <c r="H118" s="19">
        <f t="shared" si="56"/>
        <v>26.71</v>
      </c>
      <c r="I118" s="19">
        <f t="shared" si="56"/>
        <v>67.3</v>
      </c>
      <c r="J118" s="19">
        <f t="shared" si="56"/>
        <v>634.76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710</v>
      </c>
      <c r="G119" s="32">
        <f t="shared" ref="G119" si="58">G108+G118</f>
        <v>30.87</v>
      </c>
      <c r="H119" s="32">
        <f t="shared" ref="H119" si="59">H108+H118</f>
        <v>26.71</v>
      </c>
      <c r="I119" s="32">
        <f t="shared" ref="I119" si="60">I108+I118</f>
        <v>67.3</v>
      </c>
      <c r="J119" s="32">
        <f t="shared" ref="J119:L119" si="61">J108+J118</f>
        <v>634.76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6.4">
      <c r="A129" s="14"/>
      <c r="B129" s="15"/>
      <c r="C129" s="11"/>
      <c r="D129" s="7" t="s">
        <v>27</v>
      </c>
      <c r="E129" s="42" t="s">
        <v>99</v>
      </c>
      <c r="F129" s="43">
        <v>200</v>
      </c>
      <c r="G129" s="43">
        <v>6.6</v>
      </c>
      <c r="H129" s="43">
        <v>4.5999999999999996</v>
      </c>
      <c r="I129" s="43">
        <v>16.2</v>
      </c>
      <c r="J129" s="43">
        <v>133.13999999999999</v>
      </c>
      <c r="K129" s="44" t="s">
        <v>100</v>
      </c>
      <c r="L129" s="43"/>
    </row>
    <row r="130" spans="1:12" ht="26.4">
      <c r="A130" s="14"/>
      <c r="B130" s="15"/>
      <c r="C130" s="11"/>
      <c r="D130" s="7" t="s">
        <v>28</v>
      </c>
      <c r="E130" s="42" t="s">
        <v>101</v>
      </c>
      <c r="F130" s="43">
        <v>100</v>
      </c>
      <c r="G130" s="43">
        <v>18</v>
      </c>
      <c r="H130" s="43">
        <v>7</v>
      </c>
      <c r="I130" s="43">
        <v>9</v>
      </c>
      <c r="J130" s="43">
        <v>164</v>
      </c>
      <c r="K130" s="44" t="s">
        <v>102</v>
      </c>
      <c r="L130" s="43"/>
    </row>
    <row r="131" spans="1:12" ht="14.4">
      <c r="A131" s="14"/>
      <c r="B131" s="15"/>
      <c r="C131" s="11"/>
      <c r="D131" s="7" t="s">
        <v>29</v>
      </c>
      <c r="E131" s="42" t="s">
        <v>103</v>
      </c>
      <c r="F131" s="43">
        <v>200</v>
      </c>
      <c r="G131" s="43">
        <v>5.9</v>
      </c>
      <c r="H131" s="43">
        <v>8</v>
      </c>
      <c r="I131" s="43">
        <v>41</v>
      </c>
      <c r="J131" s="43">
        <v>257.2</v>
      </c>
      <c r="K131" s="44" t="s">
        <v>104</v>
      </c>
      <c r="L131" s="43"/>
    </row>
    <row r="132" spans="1:12" ht="26.4">
      <c r="A132" s="14"/>
      <c r="B132" s="15"/>
      <c r="C132" s="11"/>
      <c r="D132" s="7" t="s">
        <v>30</v>
      </c>
      <c r="E132" s="42" t="s">
        <v>105</v>
      </c>
      <c r="F132" s="43">
        <v>200</v>
      </c>
      <c r="G132" s="43">
        <v>0.15</v>
      </c>
      <c r="H132" s="43">
        <v>0.14000000000000001</v>
      </c>
      <c r="I132" s="43">
        <v>10</v>
      </c>
      <c r="J132" s="43">
        <v>41.5</v>
      </c>
      <c r="K132" s="44" t="s">
        <v>106</v>
      </c>
      <c r="L132" s="43"/>
    </row>
    <row r="133" spans="1:12" ht="14.4">
      <c r="A133" s="14"/>
      <c r="B133" s="15"/>
      <c r="C133" s="11"/>
      <c r="D133" s="7" t="s">
        <v>31</v>
      </c>
      <c r="E133" s="42" t="s">
        <v>52</v>
      </c>
      <c r="F133" s="43">
        <v>50</v>
      </c>
      <c r="G133" s="43">
        <v>3.07</v>
      </c>
      <c r="H133" s="43">
        <v>1.07</v>
      </c>
      <c r="I133" s="43">
        <v>20.9</v>
      </c>
      <c r="J133" s="43">
        <v>107.2</v>
      </c>
      <c r="K133" s="44" t="s">
        <v>53</v>
      </c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33.72</v>
      </c>
      <c r="H137" s="19">
        <f t="shared" si="64"/>
        <v>20.810000000000002</v>
      </c>
      <c r="I137" s="19">
        <f t="shared" si="64"/>
        <v>97.1</v>
      </c>
      <c r="J137" s="19">
        <f t="shared" si="64"/>
        <v>703.04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750</v>
      </c>
      <c r="G138" s="32">
        <f t="shared" ref="G138" si="66">G127+G137</f>
        <v>33.72</v>
      </c>
      <c r="H138" s="32">
        <f t="shared" ref="H138" si="67">H127+H137</f>
        <v>20.810000000000002</v>
      </c>
      <c r="I138" s="32">
        <f t="shared" ref="I138" si="68">I127+I137</f>
        <v>97.1</v>
      </c>
      <c r="J138" s="32">
        <f t="shared" ref="J138:L138" si="69">J127+J137</f>
        <v>703.04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6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112</v>
      </c>
      <c r="F147" s="43">
        <v>100</v>
      </c>
      <c r="G147" s="43">
        <v>3.3</v>
      </c>
      <c r="H147" s="43">
        <v>2.7</v>
      </c>
      <c r="I147" s="43">
        <v>8.9</v>
      </c>
      <c r="J147" s="43">
        <v>73.099999999999994</v>
      </c>
      <c r="K147" s="44" t="s">
        <v>113</v>
      </c>
      <c r="L147" s="43"/>
    </row>
    <row r="148" spans="1:12" ht="14.4">
      <c r="A148" s="23"/>
      <c r="B148" s="15"/>
      <c r="C148" s="11"/>
      <c r="D148" s="7" t="s">
        <v>27</v>
      </c>
      <c r="E148" s="42" t="s">
        <v>54</v>
      </c>
      <c r="F148" s="43">
        <v>200</v>
      </c>
      <c r="G148" s="43">
        <v>1.74</v>
      </c>
      <c r="H148" s="43">
        <v>5.04</v>
      </c>
      <c r="I148" s="43">
        <v>10.8</v>
      </c>
      <c r="J148" s="43">
        <v>95.5</v>
      </c>
      <c r="K148" s="44" t="s">
        <v>107</v>
      </c>
      <c r="L148" s="43"/>
    </row>
    <row r="149" spans="1:12" ht="26.4">
      <c r="A149" s="23"/>
      <c r="B149" s="15"/>
      <c r="C149" s="11"/>
      <c r="D149" s="7" t="s">
        <v>28</v>
      </c>
      <c r="E149" s="42" t="s">
        <v>108</v>
      </c>
      <c r="F149" s="43">
        <v>90</v>
      </c>
      <c r="G149" s="43">
        <v>12.3</v>
      </c>
      <c r="H149" s="43">
        <v>10.9</v>
      </c>
      <c r="I149" s="43">
        <v>7.5</v>
      </c>
      <c r="J149" s="43">
        <v>177.8</v>
      </c>
      <c r="K149" s="44" t="s">
        <v>109</v>
      </c>
      <c r="L149" s="43"/>
    </row>
    <row r="150" spans="1:12" ht="14.4">
      <c r="A150" s="23"/>
      <c r="B150" s="15"/>
      <c r="C150" s="11"/>
      <c r="D150" s="7" t="s">
        <v>29</v>
      </c>
      <c r="E150" s="42" t="s">
        <v>110</v>
      </c>
      <c r="F150" s="43">
        <v>150</v>
      </c>
      <c r="G150" s="43">
        <v>8.1999999999999993</v>
      </c>
      <c r="H150" s="43">
        <v>6.9</v>
      </c>
      <c r="I150" s="43">
        <v>35.9</v>
      </c>
      <c r="J150" s="43">
        <v>238.9</v>
      </c>
      <c r="K150" s="44" t="s">
        <v>111</v>
      </c>
      <c r="L150" s="43"/>
    </row>
    <row r="151" spans="1:12" ht="26.4">
      <c r="A151" s="23"/>
      <c r="B151" s="15"/>
      <c r="C151" s="11"/>
      <c r="D151" s="7" t="s">
        <v>30</v>
      </c>
      <c r="E151" s="42" t="s">
        <v>114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44" t="s">
        <v>115</v>
      </c>
      <c r="L151" s="43"/>
    </row>
    <row r="152" spans="1:12" ht="14.4">
      <c r="A152" s="23"/>
      <c r="B152" s="15"/>
      <c r="C152" s="11"/>
      <c r="D152" s="7" t="s">
        <v>31</v>
      </c>
      <c r="E152" s="42" t="s">
        <v>52</v>
      </c>
      <c r="F152" s="43">
        <v>50</v>
      </c>
      <c r="G152" s="43">
        <v>3.07</v>
      </c>
      <c r="H152" s="43">
        <v>1.07</v>
      </c>
      <c r="I152" s="43">
        <v>20.9</v>
      </c>
      <c r="J152" s="43">
        <v>107.2</v>
      </c>
      <c r="K152" s="44" t="s">
        <v>53</v>
      </c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29.11</v>
      </c>
      <c r="H156" s="19">
        <f t="shared" si="72"/>
        <v>26.61</v>
      </c>
      <c r="I156" s="19">
        <f t="shared" si="72"/>
        <v>103.80000000000001</v>
      </c>
      <c r="J156" s="19">
        <f t="shared" si="72"/>
        <v>773.5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790</v>
      </c>
      <c r="G157" s="32">
        <f t="shared" ref="G157" si="74">G146+G156</f>
        <v>29.11</v>
      </c>
      <c r="H157" s="32">
        <f t="shared" ref="H157" si="75">H146+H156</f>
        <v>26.61</v>
      </c>
      <c r="I157" s="32">
        <f t="shared" ref="I157" si="76">I146+I156</f>
        <v>103.80000000000001</v>
      </c>
      <c r="J157" s="32">
        <f t="shared" ref="J157:L157" si="77">J146+J156</f>
        <v>773.5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26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112</v>
      </c>
      <c r="F166" s="43">
        <v>100</v>
      </c>
      <c r="G166" s="43">
        <v>3.3</v>
      </c>
      <c r="H166" s="43">
        <v>2.7</v>
      </c>
      <c r="I166" s="43">
        <v>8.9</v>
      </c>
      <c r="J166" s="43">
        <v>73.099999999999994</v>
      </c>
      <c r="K166" s="44" t="s">
        <v>113</v>
      </c>
      <c r="L166" s="43"/>
    </row>
    <row r="167" spans="1:12" ht="14.4">
      <c r="A167" s="23"/>
      <c r="B167" s="15"/>
      <c r="C167" s="11"/>
      <c r="D167" s="7" t="s">
        <v>27</v>
      </c>
      <c r="E167" s="42" t="s">
        <v>116</v>
      </c>
      <c r="F167" s="43">
        <v>200</v>
      </c>
      <c r="G167" s="43">
        <v>2.52</v>
      </c>
      <c r="H167" s="43">
        <v>2.16</v>
      </c>
      <c r="I167" s="43">
        <v>18.100000000000001</v>
      </c>
      <c r="J167" s="43">
        <v>102</v>
      </c>
      <c r="K167" s="44" t="s">
        <v>117</v>
      </c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 t="s">
        <v>118</v>
      </c>
      <c r="F169" s="43">
        <v>150</v>
      </c>
      <c r="G169" s="43">
        <v>6.3</v>
      </c>
      <c r="H169" s="43">
        <v>7.1</v>
      </c>
      <c r="I169" s="43">
        <v>35.5</v>
      </c>
      <c r="J169" s="43">
        <v>231.6</v>
      </c>
      <c r="K169" s="44" t="s">
        <v>119</v>
      </c>
      <c r="L169" s="43"/>
    </row>
    <row r="170" spans="1:12" ht="14.4">
      <c r="A170" s="23"/>
      <c r="B170" s="15"/>
      <c r="C170" s="11"/>
      <c r="D170" s="7" t="s">
        <v>30</v>
      </c>
      <c r="E170" s="42" t="s">
        <v>122</v>
      </c>
      <c r="F170" s="43">
        <v>250</v>
      </c>
      <c r="G170" s="43">
        <v>6.07</v>
      </c>
      <c r="H170" s="43">
        <v>6.25</v>
      </c>
      <c r="I170" s="43">
        <v>12.1</v>
      </c>
      <c r="J170" s="43">
        <v>129.30000000000001</v>
      </c>
      <c r="K170" s="44" t="s">
        <v>123</v>
      </c>
      <c r="L170" s="43"/>
    </row>
    <row r="171" spans="1:12" ht="14.4">
      <c r="A171" s="23"/>
      <c r="B171" s="15"/>
      <c r="C171" s="11"/>
      <c r="D171" s="7" t="s">
        <v>31</v>
      </c>
      <c r="E171" s="42" t="s">
        <v>52</v>
      </c>
      <c r="F171" s="43">
        <v>50</v>
      </c>
      <c r="G171" s="43">
        <v>3.07</v>
      </c>
      <c r="H171" s="43">
        <v>1.07</v>
      </c>
      <c r="I171" s="43">
        <v>20.9</v>
      </c>
      <c r="J171" s="43">
        <v>107.2</v>
      </c>
      <c r="K171" s="44" t="s">
        <v>53</v>
      </c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26.4">
      <c r="A173" s="23"/>
      <c r="B173" s="15"/>
      <c r="C173" s="11"/>
      <c r="D173" s="6" t="s">
        <v>26</v>
      </c>
      <c r="E173" s="42" t="s">
        <v>120</v>
      </c>
      <c r="F173" s="43">
        <v>60</v>
      </c>
      <c r="G173" s="43">
        <v>0.7</v>
      </c>
      <c r="H173" s="43">
        <v>0.1</v>
      </c>
      <c r="I173" s="43">
        <v>2.2999999999999998</v>
      </c>
      <c r="J173" s="43">
        <v>12.8</v>
      </c>
      <c r="K173" s="44" t="s">
        <v>121</v>
      </c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21.96</v>
      </c>
      <c r="H175" s="19">
        <f t="shared" si="80"/>
        <v>19.380000000000003</v>
      </c>
      <c r="I175" s="19">
        <f t="shared" si="80"/>
        <v>97.8</v>
      </c>
      <c r="J175" s="19">
        <f t="shared" si="80"/>
        <v>656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810</v>
      </c>
      <c r="G176" s="32">
        <f t="shared" ref="G176" si="82">G165+G175</f>
        <v>21.96</v>
      </c>
      <c r="H176" s="32">
        <f t="shared" ref="H176" si="83">H165+H175</f>
        <v>19.380000000000003</v>
      </c>
      <c r="I176" s="32">
        <f t="shared" ref="I176" si="84">I165+I175</f>
        <v>97.8</v>
      </c>
      <c r="J176" s="32">
        <f t="shared" ref="J176:L176" si="85">J165+J175</f>
        <v>656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26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128</v>
      </c>
      <c r="F185" s="43">
        <v>50</v>
      </c>
      <c r="G185" s="43">
        <v>1.35</v>
      </c>
      <c r="H185" s="43">
        <v>1.9</v>
      </c>
      <c r="I185" s="43">
        <v>2.2000000000000002</v>
      </c>
      <c r="J185" s="43">
        <v>31.25</v>
      </c>
      <c r="K185" s="44" t="s">
        <v>129</v>
      </c>
      <c r="L185" s="43"/>
    </row>
    <row r="186" spans="1:12" ht="26.4">
      <c r="A186" s="23"/>
      <c r="B186" s="15"/>
      <c r="C186" s="11"/>
      <c r="D186" s="7" t="s">
        <v>27</v>
      </c>
      <c r="E186" s="42" t="s">
        <v>124</v>
      </c>
      <c r="F186" s="43">
        <v>200</v>
      </c>
      <c r="G186" s="43">
        <v>1.68</v>
      </c>
      <c r="H186" s="43">
        <v>4.9000000000000004</v>
      </c>
      <c r="I186" s="43">
        <v>5.28</v>
      </c>
      <c r="J186" s="43">
        <v>72.08</v>
      </c>
      <c r="K186" s="44" t="s">
        <v>125</v>
      </c>
      <c r="L186" s="43"/>
    </row>
    <row r="187" spans="1:12" ht="26.4">
      <c r="A187" s="23"/>
      <c r="B187" s="15"/>
      <c r="C187" s="11"/>
      <c r="D187" s="7" t="s">
        <v>28</v>
      </c>
      <c r="E187" s="42" t="s">
        <v>126</v>
      </c>
      <c r="F187" s="43">
        <v>90</v>
      </c>
      <c r="G187" s="43">
        <v>17.28</v>
      </c>
      <c r="H187" s="43">
        <v>3.96</v>
      </c>
      <c r="I187" s="43">
        <v>12.1</v>
      </c>
      <c r="J187" s="43">
        <v>152.5</v>
      </c>
      <c r="K187" s="44" t="s">
        <v>127</v>
      </c>
      <c r="L187" s="43"/>
    </row>
    <row r="188" spans="1:12" ht="14.4">
      <c r="A188" s="23"/>
      <c r="B188" s="15"/>
      <c r="C188" s="11"/>
      <c r="D188" s="7" t="s">
        <v>29</v>
      </c>
      <c r="E188" s="42" t="s">
        <v>46</v>
      </c>
      <c r="F188" s="43">
        <v>150</v>
      </c>
      <c r="G188" s="43">
        <v>3.1</v>
      </c>
      <c r="H188" s="43">
        <v>6</v>
      </c>
      <c r="I188" s="43">
        <v>19.7</v>
      </c>
      <c r="J188" s="43">
        <v>145.80000000000001</v>
      </c>
      <c r="K188" s="44" t="s">
        <v>47</v>
      </c>
      <c r="L188" s="43"/>
    </row>
    <row r="189" spans="1:12" ht="26.4">
      <c r="A189" s="23"/>
      <c r="B189" s="15"/>
      <c r="C189" s="11"/>
      <c r="D189" s="7" t="s">
        <v>30</v>
      </c>
      <c r="E189" s="42" t="s">
        <v>130</v>
      </c>
      <c r="F189" s="43">
        <v>200</v>
      </c>
      <c r="G189" s="43">
        <v>0.2</v>
      </c>
      <c r="H189" s="43">
        <v>0</v>
      </c>
      <c r="I189" s="43">
        <v>0.1</v>
      </c>
      <c r="J189" s="43">
        <v>1.4</v>
      </c>
      <c r="K189" s="44" t="s">
        <v>131</v>
      </c>
      <c r="L189" s="43"/>
    </row>
    <row r="190" spans="1:12" ht="14.4">
      <c r="A190" s="23"/>
      <c r="B190" s="15"/>
      <c r="C190" s="11"/>
      <c r="D190" s="7" t="s">
        <v>31</v>
      </c>
      <c r="E190" s="42" t="s">
        <v>52</v>
      </c>
      <c r="F190" s="43">
        <v>50</v>
      </c>
      <c r="G190" s="43">
        <v>3.07</v>
      </c>
      <c r="H190" s="43">
        <v>1.07</v>
      </c>
      <c r="I190" s="43">
        <v>20.9</v>
      </c>
      <c r="J190" s="43">
        <v>107.2</v>
      </c>
      <c r="K190" s="44" t="s">
        <v>53</v>
      </c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26.4">
      <c r="A192" s="23"/>
      <c r="B192" s="15"/>
      <c r="C192" s="11"/>
      <c r="D192" s="6" t="s">
        <v>132</v>
      </c>
      <c r="E192" s="42" t="s">
        <v>133</v>
      </c>
      <c r="F192" s="43">
        <v>50</v>
      </c>
      <c r="G192" s="43">
        <v>9.4</v>
      </c>
      <c r="H192" s="43">
        <v>11.8</v>
      </c>
      <c r="I192" s="43">
        <v>32</v>
      </c>
      <c r="J192" s="43">
        <v>240</v>
      </c>
      <c r="K192" s="44" t="s">
        <v>134</v>
      </c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36.080000000000005</v>
      </c>
      <c r="H194" s="19">
        <f t="shared" si="88"/>
        <v>29.630000000000003</v>
      </c>
      <c r="I194" s="19">
        <f t="shared" si="88"/>
        <v>92.28</v>
      </c>
      <c r="J194" s="19">
        <f t="shared" si="88"/>
        <v>750.23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790</v>
      </c>
      <c r="G195" s="32">
        <f t="shared" ref="G195" si="90">G184+G194</f>
        <v>36.080000000000005</v>
      </c>
      <c r="H195" s="32">
        <f t="shared" ref="H195" si="91">H184+H194</f>
        <v>29.630000000000003</v>
      </c>
      <c r="I195" s="32">
        <f t="shared" ref="I195" si="92">I184+I194</f>
        <v>92.28</v>
      </c>
      <c r="J195" s="32">
        <f t="shared" ref="J195:L195" si="93">J184+J194</f>
        <v>750.23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761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28.565000000000005</v>
      </c>
      <c r="H196" s="34">
        <f t="shared" si="94"/>
        <v>25.6</v>
      </c>
      <c r="I196" s="34">
        <f t="shared" si="94"/>
        <v>97.051999999999992</v>
      </c>
      <c r="J196" s="34">
        <f t="shared" si="94"/>
        <v>730.56900000000007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2022-05-16T14:23:56Z</dcterms:created>
  <dcterms:modified xsi:type="dcterms:W3CDTF">2023-10-20T04:35:09Z</dcterms:modified>
</cp:coreProperties>
</file>